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tranet.rkas.ee/haldus/RI ja HALDUSLEPINGUD/YLEP 2019/SIM/PPA/PPA pisiparendused 2019/"/>
    </mc:Choice>
  </mc:AlternateContent>
  <xr:revisionPtr revIDLastSave="0" documentId="13_ncr:1_{0F52EC30-A720-43DF-BDCB-CF9520E1F507}" xr6:coauthVersionLast="43" xr6:coauthVersionMax="43" xr10:uidLastSave="{00000000-0000-0000-0000-000000000000}"/>
  <bookViews>
    <workbookView xWindow="31860" yWindow="1800" windowWidth="21600" windowHeight="12735" xr2:uid="{3D3E3BB6-279E-4F83-B000-E6620489E1C6}"/>
  </bookViews>
  <sheets>
    <sheet name="Lisa 6.1 lisa 1_tööde loetelu" sheetId="1" r:id="rId1"/>
  </sheets>
  <definedNames>
    <definedName name="_xlnm._FilterDatabase" localSheetId="0" hidden="1">'Lisa 6.1 lisa 1_tööde loetelu'!$A$7:$D$7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6" i="1" l="1"/>
  <c r="E27" i="1" s="1"/>
  <c r="E28" i="1" l="1"/>
  <c r="E29" i="1" s="1"/>
</calcChain>
</file>

<file path=xl/sharedStrings.xml><?xml version="1.0" encoding="utf-8"?>
<sst xmlns="http://schemas.openxmlformats.org/spreadsheetml/2006/main" count="320" uniqueCount="45">
  <si>
    <t xml:space="preserve">Lisa 1 – Tööde loetelu ja eeldatav maksumus </t>
  </si>
  <si>
    <t>Jrk</t>
  </si>
  <si>
    <t>Maakond</t>
  </si>
  <si>
    <t>Aadress</t>
  </si>
  <si>
    <t>Töö lühikirjeldus</t>
  </si>
  <si>
    <t>Hinnanguline maksumus</t>
  </si>
  <si>
    <t>Hinnanguline maksumus kokku km-ta:</t>
  </si>
  <si>
    <t>RKAS projektijuhtimise kulu 7%</t>
  </si>
  <si>
    <t>Käibemaks 20%:</t>
  </si>
  <si>
    <t>Hinnanguline maksumus kokku km-ga:</t>
  </si>
  <si>
    <t>Ikla piiripunkt, Ikla küla</t>
  </si>
  <si>
    <t>Vahimajade ja kontrollpaviljoni remonttööd</t>
  </si>
  <si>
    <t>Lääne maakond</t>
  </si>
  <si>
    <t>Pärnu maakond</t>
  </si>
  <si>
    <t>Lossiplats 4, Haapsalu linn</t>
  </si>
  <si>
    <t>Kahe kohtjahutussüsteemi paigaldus hoonesse</t>
  </si>
  <si>
    <t>Viljandi maakond</t>
  </si>
  <si>
    <t>Pargi tn 1, Viljandi linn</t>
  </si>
  <si>
    <t>Elektrisüsteemi ümberehitus</t>
  </si>
  <si>
    <t>Pikk tn 18, Pärnu linn</t>
  </si>
  <si>
    <t>Jahutusseadmete paigaldamine nelja ruumi töötingimuste parandamiseks</t>
  </si>
  <si>
    <t>Hiiu maakond</t>
  </si>
  <si>
    <t>Sadama tn 26, Kärdla linn</t>
  </si>
  <si>
    <t>Majandushoones patrulli ja RTÜ hoiuruumi uksele kaardilugeja paigaldamine</t>
  </si>
  <si>
    <t>Varjualuse ehitus</t>
  </si>
  <si>
    <t>Vastuvõtulaua vandaalikindel klaasist sein</t>
  </si>
  <si>
    <t>Rapla maakond</t>
  </si>
  <si>
    <t>Savi tn 2, Rapla linn</t>
  </si>
  <si>
    <t>Arestikambri ülekuulamisruumi helikindlaks ehitamine</t>
  </si>
  <si>
    <t>Arestikambris töötajate wc-sse valamu paigaldamine</t>
  </si>
  <si>
    <t>Jahutuse paigaldus 3 tööruumi</t>
  </si>
  <si>
    <t>Menetlusruumidele teavitussüsteemi paigaldus</t>
  </si>
  <si>
    <t>Võtmete sarjastamine kogu hoones</t>
  </si>
  <si>
    <t>Jõgeva maakond</t>
  </si>
  <si>
    <t>Suur tn 1, Jõgeva linn</t>
  </si>
  <si>
    <t>Videovalvesüsteemi uuendamine</t>
  </si>
  <si>
    <t>Järva maakond</t>
  </si>
  <si>
    <t>Tallinna tn 12, Paide linn</t>
  </si>
  <si>
    <t>Arestimaja ülekuulamisruumi helikindlamaks ehitamine</t>
  </si>
  <si>
    <t>Jahutus korrapidaja ruumi ja saali</t>
  </si>
  <si>
    <t>Laste ülekuulamisruumi ehitus</t>
  </si>
  <si>
    <t>Ida-Viru maakond</t>
  </si>
  <si>
    <t>Vahtra tn 3, Narva linn</t>
  </si>
  <si>
    <t>Rahu tn 38, Jõhvi linn</t>
  </si>
  <si>
    <t>Matisaali läbipääsusüsteem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</si>
</sst>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[$€-425]"/>
  </numFmts>
  <fonts count="13" x14ac:knownFonts="1">
    <font>
      <sz val="11"/>
      <color theme="1"/>
      <name val="Calibri"/>
      <family val="2"/>
      <charset val="186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rgb="FFFF0000"/>
      <name val="Arial"/>
      <family val="2"/>
      <charset val="186"/>
    </font>
    <font>
      <sz val="9"/>
      <name val="Calibri"/>
      <family val="2"/>
      <charset val="186"/>
      <scheme val="minor"/>
    </font>
    <font>
      <sz val="9"/>
      <name val="Calibri"/>
      <family val="2"/>
      <scheme val="minor"/>
    </font>
    <font>
      <sz val="11"/>
      <color theme="1"/>
      <name val="Times New Roman"/>
      <family val="1"/>
      <charset val="186"/>
    </font>
    <font>
      <sz val="9"/>
      <color rgb="FFFF0000"/>
      <name val="Calibri"/>
      <family val="2"/>
      <charset val="186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b/>
      <sz val="9"/>
      <name val="Calibri"/>
      <family val="2"/>
      <charset val="186"/>
      <scheme val="minor"/>
    </font>
    <font>
      <b/>
      <sz val="12"/>
      <color rgb="FFFF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 applyAlignment="1">
      <alignment horizontal="center"/>
    </xf>
    <xf numFmtId="0" fontId="4" fillId="0" borderId="0" xfId="0" applyFont="1" applyFill="1"/>
    <xf numFmtId="0" fontId="5" fillId="0" borderId="0" xfId="0" applyFont="1" applyFill="1" applyAlignment="1">
      <alignment horizontal="center"/>
    </xf>
    <xf numFmtId="0" fontId="4" fillId="0" borderId="0" xfId="0" applyFont="1" applyFill="1" applyAlignment="1">
      <alignment wrapText="1"/>
    </xf>
    <xf numFmtId="0" fontId="6" fillId="0" borderId="0" xfId="0" applyFont="1" applyAlignment="1">
      <alignment horizontal="right" vertical="center"/>
    </xf>
    <xf numFmtId="0" fontId="7" fillId="0" borderId="0" xfId="0" applyFont="1" applyFill="1" applyAlignment="1">
      <alignment wrapText="1"/>
    </xf>
    <xf numFmtId="0" fontId="5" fillId="0" borderId="1" xfId="0" applyFont="1" applyFill="1" applyBorder="1" applyAlignment="1">
      <alignment horizontal="right" indent="1"/>
    </xf>
    <xf numFmtId="0" fontId="4" fillId="0" borderId="1" xfId="0" applyFont="1" applyFill="1" applyBorder="1" applyAlignment="1">
      <alignment wrapText="1"/>
    </xf>
    <xf numFmtId="164" fontId="5" fillId="3" borderId="1" xfId="0" applyNumberFormat="1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right"/>
    </xf>
    <xf numFmtId="164" fontId="8" fillId="0" borderId="1" xfId="0" applyNumberFormat="1" applyFont="1" applyFill="1" applyBorder="1" applyAlignment="1">
      <alignment horizontal="center" wrapText="1"/>
    </xf>
    <xf numFmtId="164" fontId="8" fillId="0" borderId="1" xfId="0" applyNumberFormat="1" applyFont="1" applyFill="1" applyBorder="1" applyAlignment="1">
      <alignment horizontal="center"/>
    </xf>
    <xf numFmtId="0" fontId="9" fillId="0" borderId="0" xfId="0" applyFont="1" applyFill="1"/>
    <xf numFmtId="0" fontId="10" fillId="0" borderId="1" xfId="0" applyFont="1" applyBorder="1"/>
    <xf numFmtId="0" fontId="10" fillId="0" borderId="2" xfId="0" applyFont="1" applyBorder="1"/>
    <xf numFmtId="0" fontId="10" fillId="0" borderId="3" xfId="0" applyFont="1" applyBorder="1"/>
    <xf numFmtId="0" fontId="10" fillId="0" borderId="4" xfId="0" applyFont="1" applyBorder="1"/>
    <xf numFmtId="0" fontId="10" fillId="0" borderId="5" xfId="0" applyFont="1" applyBorder="1"/>
    <xf numFmtId="0" fontId="10" fillId="0" borderId="6" xfId="0" applyFont="1" applyBorder="1"/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 indent="1"/>
    </xf>
    <xf numFmtId="0" fontId="11" fillId="2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/>
    </xf>
    <xf numFmtId="0" fontId="10" fillId="0" borderId="2" xfId="0" applyFont="1" applyFill="1" applyBorder="1"/>
    <xf numFmtId="0" fontId="10" fillId="0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7B0B4-CA88-48F8-B9A5-7F37C27EC2FD}">
  <dimension ref="A1:M29"/>
  <sheetViews>
    <sheetView tabSelected="1" topLeftCell="A4" zoomScale="110" zoomScaleNormal="110" workbookViewId="0">
      <selection activeCell="B24" sqref="B24"/>
    </sheetView>
  </sheetViews>
  <sheetFormatPr defaultColWidth="7.85546875" defaultRowHeight="12" x14ac:dyDescent="0.2"/>
  <cols>
    <col min="1" max="1" width="4.7109375" style="4" customWidth="1"/>
    <col min="2" max="2" width="22.5703125" style="4" customWidth="1"/>
    <col min="3" max="3" width="25.85546875" style="4" customWidth="1"/>
    <col min="4" max="4" width="56.7109375" style="4" customWidth="1"/>
    <col min="5" max="5" width="11.5703125" style="5" customWidth="1"/>
    <col min="6" max="6" width="13.28515625" style="4" customWidth="1"/>
    <col min="7" max="7" width="12.140625" style="4" customWidth="1"/>
    <col min="8" max="8" width="27.28515625" style="6" customWidth="1"/>
    <col min="9" max="9" width="17.140625" style="6" customWidth="1"/>
    <col min="10" max="16384" width="7.85546875" style="4"/>
  </cols>
  <sheetData>
    <row r="1" spans="1:13" ht="15.75" x14ac:dyDescent="0.25">
      <c r="A1" s="16" t="s">
        <v>0</v>
      </c>
      <c r="B1" s="16"/>
      <c r="C1" s="26"/>
    </row>
    <row r="2" spans="1:13" ht="15.75" x14ac:dyDescent="0.25">
      <c r="A2" s="1"/>
      <c r="B2" s="2"/>
      <c r="C2" s="3"/>
      <c r="E2" s="7"/>
    </row>
    <row r="3" spans="1:13" ht="15.75" x14ac:dyDescent="0.25">
      <c r="A3" s="1"/>
      <c r="B3" s="2"/>
      <c r="C3" s="3"/>
      <c r="E3" s="7"/>
    </row>
    <row r="4" spans="1:13" ht="15.75" x14ac:dyDescent="0.25">
      <c r="A4" s="1"/>
      <c r="B4" s="2"/>
      <c r="C4" s="3"/>
      <c r="E4" s="7"/>
    </row>
    <row r="5" spans="1:13" ht="15.75" x14ac:dyDescent="0.25">
      <c r="A5" s="1"/>
      <c r="B5" s="2"/>
      <c r="C5" s="3"/>
      <c r="E5" s="7"/>
    </row>
    <row r="6" spans="1:13" ht="15.75" x14ac:dyDescent="0.25">
      <c r="A6" s="1"/>
      <c r="B6" s="2"/>
      <c r="C6" s="3"/>
      <c r="E6" s="7"/>
    </row>
    <row r="7" spans="1:13" s="6" customFormat="1" ht="24" x14ac:dyDescent="0.2">
      <c r="A7" s="23" t="s">
        <v>1</v>
      </c>
      <c r="B7" s="23" t="s">
        <v>2</v>
      </c>
      <c r="C7" s="24" t="s">
        <v>3</v>
      </c>
      <c r="D7" s="24" t="s">
        <v>4</v>
      </c>
      <c r="E7" s="25" t="s">
        <v>5</v>
      </c>
      <c r="F7" s="8"/>
      <c r="J7" s="4"/>
      <c r="K7" s="4"/>
      <c r="L7" s="4"/>
      <c r="M7" s="4"/>
    </row>
    <row r="8" spans="1:13" s="6" customFormat="1" x14ac:dyDescent="0.2">
      <c r="A8" s="9">
        <v>1</v>
      </c>
      <c r="B8" s="9" t="s">
        <v>13</v>
      </c>
      <c r="C8" s="10" t="s">
        <v>10</v>
      </c>
      <c r="D8" s="17" t="s">
        <v>11</v>
      </c>
      <c r="E8" s="11">
        <v>77000</v>
      </c>
      <c r="F8" s="4"/>
      <c r="G8" s="4"/>
      <c r="J8" s="4"/>
      <c r="K8" s="4"/>
      <c r="L8" s="4"/>
      <c r="M8" s="4"/>
    </row>
    <row r="9" spans="1:13" s="6" customFormat="1" x14ac:dyDescent="0.2">
      <c r="A9" s="9">
        <v>2</v>
      </c>
      <c r="B9" s="9" t="s">
        <v>12</v>
      </c>
      <c r="C9" s="18" t="s">
        <v>14</v>
      </c>
      <c r="D9" s="17" t="s">
        <v>15</v>
      </c>
      <c r="E9" s="12">
        <v>3500</v>
      </c>
      <c r="F9" s="4"/>
      <c r="G9" s="4"/>
      <c r="J9" s="4"/>
      <c r="K9" s="4"/>
      <c r="L9" s="4"/>
      <c r="M9" s="4"/>
    </row>
    <row r="10" spans="1:13" s="6" customFormat="1" x14ac:dyDescent="0.2">
      <c r="A10" s="9">
        <v>3</v>
      </c>
      <c r="B10" s="9" t="s">
        <v>16</v>
      </c>
      <c r="C10" s="18" t="s">
        <v>17</v>
      </c>
      <c r="D10" s="17" t="s">
        <v>18</v>
      </c>
      <c r="E10" s="12">
        <v>35000</v>
      </c>
      <c r="F10" s="4"/>
      <c r="G10" s="4"/>
      <c r="J10" s="4"/>
      <c r="K10" s="4"/>
      <c r="L10" s="4"/>
      <c r="M10" s="4"/>
    </row>
    <row r="11" spans="1:13" s="6" customFormat="1" x14ac:dyDescent="0.2">
      <c r="A11" s="9">
        <v>4</v>
      </c>
      <c r="B11" s="9" t="s">
        <v>13</v>
      </c>
      <c r="C11" s="18" t="s">
        <v>19</v>
      </c>
      <c r="D11" s="17" t="s">
        <v>20</v>
      </c>
      <c r="E11" s="12">
        <v>7573</v>
      </c>
      <c r="F11" s="4"/>
      <c r="G11" s="4"/>
      <c r="J11" s="4"/>
      <c r="K11" s="4"/>
      <c r="L11" s="4"/>
      <c r="M11" s="4"/>
    </row>
    <row r="12" spans="1:13" s="6" customFormat="1" x14ac:dyDescent="0.2">
      <c r="A12" s="9">
        <v>5</v>
      </c>
      <c r="B12" s="9" t="s">
        <v>41</v>
      </c>
      <c r="C12" s="27" t="s">
        <v>43</v>
      </c>
      <c r="D12" s="28" t="s">
        <v>44</v>
      </c>
      <c r="E12" s="12">
        <v>2994.46</v>
      </c>
      <c r="F12" s="4"/>
      <c r="G12" s="4"/>
      <c r="J12" s="4"/>
      <c r="K12" s="4"/>
      <c r="L12" s="4"/>
      <c r="M12" s="4"/>
    </row>
    <row r="13" spans="1:13" s="6" customFormat="1" x14ac:dyDescent="0.2">
      <c r="A13" s="9">
        <v>6</v>
      </c>
      <c r="B13" s="9" t="s">
        <v>21</v>
      </c>
      <c r="C13" s="18" t="s">
        <v>22</v>
      </c>
      <c r="D13" s="17" t="s">
        <v>23</v>
      </c>
      <c r="E13" s="12">
        <v>2300</v>
      </c>
      <c r="F13" s="4"/>
      <c r="G13" s="4"/>
      <c r="J13" s="4"/>
      <c r="K13" s="4"/>
      <c r="L13" s="4"/>
      <c r="M13" s="4"/>
    </row>
    <row r="14" spans="1:13" s="6" customFormat="1" x14ac:dyDescent="0.2">
      <c r="A14" s="9">
        <v>7</v>
      </c>
      <c r="B14" s="9" t="s">
        <v>21</v>
      </c>
      <c r="C14" s="10" t="s">
        <v>22</v>
      </c>
      <c r="D14" s="17" t="s">
        <v>24</v>
      </c>
      <c r="E14" s="12">
        <v>30000</v>
      </c>
      <c r="F14" s="4"/>
      <c r="G14" s="4"/>
      <c r="J14" s="4"/>
      <c r="K14" s="4"/>
      <c r="L14" s="4"/>
      <c r="M14" s="4"/>
    </row>
    <row r="15" spans="1:13" s="6" customFormat="1" x14ac:dyDescent="0.2">
      <c r="A15" s="9">
        <v>8</v>
      </c>
      <c r="B15" s="9" t="s">
        <v>21</v>
      </c>
      <c r="C15" s="10" t="s">
        <v>22</v>
      </c>
      <c r="D15" s="17" t="s">
        <v>25</v>
      </c>
      <c r="E15" s="12">
        <v>3500</v>
      </c>
      <c r="F15" s="4"/>
      <c r="G15" s="4"/>
      <c r="J15" s="4"/>
      <c r="K15" s="4"/>
      <c r="L15" s="4"/>
      <c r="M15" s="4"/>
    </row>
    <row r="16" spans="1:13" s="6" customFormat="1" x14ac:dyDescent="0.2">
      <c r="A16" s="9">
        <v>9</v>
      </c>
      <c r="B16" s="9" t="s">
        <v>26</v>
      </c>
      <c r="C16" s="18" t="s">
        <v>27</v>
      </c>
      <c r="D16" s="17" t="s">
        <v>28</v>
      </c>
      <c r="E16" s="12">
        <v>7000</v>
      </c>
      <c r="F16" s="4"/>
      <c r="G16" s="4"/>
      <c r="J16" s="4"/>
      <c r="K16" s="4"/>
      <c r="L16" s="4"/>
      <c r="M16" s="4"/>
    </row>
    <row r="17" spans="1:13" s="6" customFormat="1" x14ac:dyDescent="0.2">
      <c r="A17" s="9">
        <v>10</v>
      </c>
      <c r="B17" s="9" t="s">
        <v>26</v>
      </c>
      <c r="C17" s="10" t="s">
        <v>27</v>
      </c>
      <c r="D17" s="17" t="s">
        <v>29</v>
      </c>
      <c r="E17" s="12">
        <v>5000</v>
      </c>
      <c r="F17" s="4"/>
      <c r="G17" s="4"/>
      <c r="J17" s="4"/>
      <c r="K17" s="4"/>
      <c r="L17" s="4"/>
      <c r="M17" s="4"/>
    </row>
    <row r="18" spans="1:13" s="6" customFormat="1" x14ac:dyDescent="0.2">
      <c r="A18" s="9">
        <v>11</v>
      </c>
      <c r="B18" s="9" t="s">
        <v>26</v>
      </c>
      <c r="C18" s="10" t="s">
        <v>27</v>
      </c>
      <c r="D18" s="17" t="s">
        <v>30</v>
      </c>
      <c r="E18" s="12">
        <v>7000</v>
      </c>
      <c r="F18" s="4"/>
      <c r="G18" s="4"/>
      <c r="J18" s="4"/>
      <c r="K18" s="4"/>
      <c r="L18" s="4"/>
      <c r="M18" s="4"/>
    </row>
    <row r="19" spans="1:13" s="6" customFormat="1" x14ac:dyDescent="0.2">
      <c r="A19" s="9">
        <v>12</v>
      </c>
      <c r="B19" s="9" t="s">
        <v>26</v>
      </c>
      <c r="C19" s="10" t="s">
        <v>27</v>
      </c>
      <c r="D19" s="19" t="s">
        <v>31</v>
      </c>
      <c r="E19" s="12">
        <v>1000</v>
      </c>
      <c r="F19" s="4"/>
      <c r="G19" s="4"/>
      <c r="J19" s="4"/>
      <c r="K19" s="4"/>
      <c r="L19" s="4"/>
      <c r="M19" s="4"/>
    </row>
    <row r="20" spans="1:13" s="6" customFormat="1" x14ac:dyDescent="0.2">
      <c r="A20" s="9">
        <v>13</v>
      </c>
      <c r="B20" s="9" t="s">
        <v>26</v>
      </c>
      <c r="C20" s="10" t="s">
        <v>27</v>
      </c>
      <c r="D20" s="17" t="s">
        <v>32</v>
      </c>
      <c r="E20" s="12">
        <v>6000</v>
      </c>
      <c r="F20" s="4"/>
      <c r="G20" s="4"/>
      <c r="J20" s="4"/>
      <c r="K20" s="4"/>
      <c r="L20" s="4"/>
      <c r="M20" s="4"/>
    </row>
    <row r="21" spans="1:13" x14ac:dyDescent="0.2">
      <c r="A21" s="9">
        <v>14</v>
      </c>
      <c r="B21" s="9" t="s">
        <v>33</v>
      </c>
      <c r="C21" s="17" t="s">
        <v>34</v>
      </c>
      <c r="D21" s="17" t="s">
        <v>35</v>
      </c>
      <c r="E21" s="12">
        <v>30464</v>
      </c>
    </row>
    <row r="22" spans="1:13" x14ac:dyDescent="0.2">
      <c r="A22" s="9">
        <v>15</v>
      </c>
      <c r="B22" s="9" t="s">
        <v>36</v>
      </c>
      <c r="C22" s="19" t="s">
        <v>37</v>
      </c>
      <c r="D22" s="20" t="s">
        <v>38</v>
      </c>
      <c r="E22" s="12">
        <v>4000</v>
      </c>
    </row>
    <row r="23" spans="1:13" x14ac:dyDescent="0.2">
      <c r="A23" s="9">
        <v>16</v>
      </c>
      <c r="B23" s="9" t="s">
        <v>36</v>
      </c>
      <c r="C23" s="10" t="s">
        <v>37</v>
      </c>
      <c r="D23" s="17" t="s">
        <v>39</v>
      </c>
      <c r="E23" s="12">
        <v>6000</v>
      </c>
    </row>
    <row r="24" spans="1:13" x14ac:dyDescent="0.2">
      <c r="A24" s="9">
        <v>17</v>
      </c>
      <c r="B24" s="9" t="s">
        <v>36</v>
      </c>
      <c r="C24" s="10" t="s">
        <v>37</v>
      </c>
      <c r="D24" s="17" t="s">
        <v>40</v>
      </c>
      <c r="E24" s="12">
        <v>25000</v>
      </c>
    </row>
    <row r="25" spans="1:13" x14ac:dyDescent="0.2">
      <c r="A25" s="9">
        <v>18</v>
      </c>
      <c r="B25" s="9" t="s">
        <v>41</v>
      </c>
      <c r="C25" s="21" t="s">
        <v>42</v>
      </c>
      <c r="D25" s="22" t="s">
        <v>35</v>
      </c>
      <c r="E25" s="12">
        <v>16888</v>
      </c>
    </row>
    <row r="26" spans="1:13" x14ac:dyDescent="0.2">
      <c r="D26" s="13" t="s">
        <v>6</v>
      </c>
      <c r="E26" s="14">
        <f>SUBTOTAL(9,E8:E25)</f>
        <v>270219.46000000002</v>
      </c>
    </row>
    <row r="27" spans="1:13" x14ac:dyDescent="0.2">
      <c r="D27" s="13" t="s">
        <v>7</v>
      </c>
      <c r="E27" s="15">
        <f>E26*0.07</f>
        <v>18915.362200000003</v>
      </c>
    </row>
    <row r="28" spans="1:13" x14ac:dyDescent="0.2">
      <c r="D28" s="13" t="s">
        <v>8</v>
      </c>
      <c r="E28" s="15">
        <f>(E26+E27)*0.2</f>
        <v>57826.964440000011</v>
      </c>
    </row>
    <row r="29" spans="1:13" x14ac:dyDescent="0.2">
      <c r="D29" s="13" t="s">
        <v>9</v>
      </c>
      <c r="E29" s="15">
        <f>E26+E27+E28</f>
        <v>346961.78664000006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31DA7DF3856F8439F509C6DE8795A43" ma:contentTypeVersion="1" ma:contentTypeDescription="Loo uus dokument" ma:contentTypeScope="" ma:versionID="f9186f1e860b63484ff8a703331670e3">
  <xsd:schema xmlns:xsd="http://www.w3.org/2001/XMLSchema" xmlns:p="http://schemas.microsoft.com/office/2006/metadata/properties" xmlns:ns2="9b75d5ef-9f4b-4445-abe8-84a77c292844" targetNamespace="http://schemas.microsoft.com/office/2006/metadata/properties" ma:root="true" ma:fieldsID="9ad61f2c16ca37057969804c7e57f648" ns2:_="">
    <xsd:import namespace="9b75d5ef-9f4b-4445-abe8-84a77c292844"/>
    <xsd:element name="properties">
      <xsd:complexType>
        <xsd:sequence>
          <xsd:element name="documentManagement">
            <xsd:complexType>
              <xsd:all>
                <xsd:element ref="ns2:Kontrollitud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9b75d5ef-9f4b-4445-abe8-84a77c292844" elementFormDefault="qualified">
    <xsd:import namespace="http://schemas.microsoft.com/office/2006/documentManagement/types"/>
    <xsd:element name="Kontrollitud" ma:index="8" nillable="true" ma:displayName="Kontrollitud" ma:default="Kontrollimata" ma:format="Dropdown" ma:internalName="Kontrollitud">
      <xsd:simpleType>
        <xsd:restriction base="dms:Choice">
          <xsd:enumeration value="Kontrollimata"/>
          <xsd:enumeration value="Vajab parandamist"/>
          <xsd:enumeration value="Korras"/>
          <xsd:enumeration value="Välja saadetud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 ma:readOnly="true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Kontrollitud xmlns="9b75d5ef-9f4b-4445-abe8-84a77c292844">Kontrollimata</Kontrollitud>
  </documentManagement>
</p:properties>
</file>

<file path=customXml/itemProps1.xml><?xml version="1.0" encoding="utf-8"?>
<ds:datastoreItem xmlns:ds="http://schemas.openxmlformats.org/officeDocument/2006/customXml" ds:itemID="{8FA5DD72-C092-4BBD-A6E5-75DD36E893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75d5ef-9f4b-4445-abe8-84a77c292844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B65CFAB4-B9DD-4B33-8258-EBDCFF0D4F4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D9EBA03-5176-406A-890A-0735598C6BA0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9b75d5ef-9f4b-4445-abe8-84a77c292844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Lisa 6.1 lisa 1_tööde loetelu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 Irval</dc:creator>
  <cp:lastModifiedBy>Anu Irval</cp:lastModifiedBy>
  <dcterms:created xsi:type="dcterms:W3CDTF">2019-05-23T11:59:37Z</dcterms:created>
  <dcterms:modified xsi:type="dcterms:W3CDTF">2019-06-21T06:53:56Z</dcterms:modified>
</cp:coreProperties>
</file>